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с 01.08.2025" sheetId="1" r:id="rId1"/>
  </sheets>
  <definedNames>
    <definedName name="_xlnm.Print_Titles" localSheetId="0">'с 01.08.2025'!$A:$B</definedName>
    <definedName name="_xlnm.Print_Area" localSheetId="0">'с 01.08.2025'!$A$1:$J$37</definedName>
  </definedNames>
  <calcPr calcId="145621" iterate="1"/>
</workbook>
</file>

<file path=xl/calcChain.xml><?xml version="1.0" encoding="utf-8"?>
<calcChain xmlns="http://schemas.openxmlformats.org/spreadsheetml/2006/main">
  <c r="J36" i="1" l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</calcChain>
</file>

<file path=xl/sharedStrings.xml><?xml version="1.0" encoding="utf-8"?>
<sst xmlns="http://schemas.openxmlformats.org/spreadsheetml/2006/main" count="44" uniqueCount="42">
  <si>
    <t>Приложение
к Дополнительному соглашению № от 01.__.2025 
к Тарифному соглашению в сфере обязательного 
медицинского страхования на территории
Ивановской области на 2025 год</t>
  </si>
  <si>
    <t>Приложение № 39</t>
  </si>
  <si>
    <t xml:space="preserve">к Тарифному соглашению в сфере </t>
  </si>
  <si>
    <t xml:space="preserve">обязательного медицинского страхования </t>
  </si>
  <si>
    <t>на территории Ивановской области на 2025 год</t>
  </si>
  <si>
    <t>на территории Ивановской области на 2024 год</t>
  </si>
  <si>
    <t xml:space="preserve">Размеры коэффициентов и подушевых нормативов финансирования скорой медицинской помощи
</t>
  </si>
  <si>
    <t>Средний размер финансового обеспечения медицинской помощи, оказанной вне медицинской организации ФО смп ср = 1196,44 руб.</t>
  </si>
  <si>
    <r>
      <t>Базовый подушевой норматив финансирования Пн</t>
    </r>
    <r>
      <rPr>
        <vertAlign val="subscript"/>
        <sz val="12"/>
        <color rgb="FF000000"/>
        <rFont val="Times New Roman"/>
        <family val="1"/>
        <charset val="204"/>
      </rPr>
      <t xml:space="preserve">баз </t>
    </r>
    <r>
      <rPr>
        <sz val="12"/>
        <color rgb="FF000000"/>
        <rFont val="Times New Roman"/>
        <family val="1"/>
        <charset val="204"/>
      </rPr>
      <t>= 104,2 руб.  с 01.08.2025</t>
    </r>
  </si>
  <si>
    <t>Среднемесячная численность застрахованных лиц на территории обслуживания скорой медицинской помощи на 01.08. 2025 - 884 445 чел.</t>
  </si>
  <si>
    <t>N п/п</t>
  </si>
  <si>
    <t>Наименование МО</t>
  </si>
  <si>
    <r>
      <t>Базовый (средний) подушевой норматив финансирования СМП, руб.  (Пнбаз</t>
    </r>
    <r>
      <rPr>
        <b/>
        <vertAlign val="subscript"/>
        <sz val="12"/>
        <color rgb="FF000000"/>
        <rFont val="Times New Roman"/>
        <family val="1"/>
        <charset val="204"/>
      </rPr>
      <t>мес</t>
    </r>
    <r>
      <rPr>
        <b/>
        <sz val="12"/>
        <color rgb="FF000000"/>
        <rFont val="Times New Roman"/>
        <family val="1"/>
        <charset val="204"/>
      </rPr>
      <t>)</t>
    </r>
  </si>
  <si>
    <t>Коэффициент половозрастного состава 
(КДпвi)</t>
  </si>
  <si>
    <t>Коэффициент уровня расходов медицинской организации для i-той медицинской организации (КДурi)</t>
  </si>
  <si>
    <t xml:space="preserve">Коэффициент достижения целевых показателей уровня заработной платы медицинских работникой, установленных "дорожными картами" для i-той медицинской организации (КДзпi) </t>
  </si>
  <si>
    <t xml:space="preserve">Коэффициент дифференциации 
i-той медицинской организации (КДi) </t>
  </si>
  <si>
    <r>
      <t>Дифференцированный подушевой норматив финансирования СМП для i-той медицинской организации, руб. (Дпн</t>
    </r>
    <r>
      <rPr>
        <b/>
        <vertAlign val="subscript"/>
        <sz val="12"/>
        <color rgb="FF000000"/>
        <rFont val="Times New Roman"/>
        <family val="1"/>
        <charset val="204"/>
      </rPr>
      <t xml:space="preserve">i </t>
    </r>
    <r>
      <rPr>
        <b/>
        <sz val="12"/>
        <color rgb="FF000000"/>
        <rFont val="Times New Roman"/>
        <family val="1"/>
        <charset val="204"/>
      </rPr>
      <t>= Пнбаз</t>
    </r>
    <r>
      <rPr>
        <b/>
        <vertAlign val="subscript"/>
        <sz val="12"/>
        <color rgb="FF000000"/>
        <rFont val="Times New Roman"/>
        <family val="1"/>
        <charset val="204"/>
      </rPr>
      <t>мес</t>
    </r>
    <r>
      <rPr>
        <b/>
        <sz val="12"/>
        <color rgb="FF000000"/>
        <rFont val="Times New Roman"/>
        <family val="1"/>
        <charset val="204"/>
      </rPr>
      <t>* КДпвi* КДурi* КДзпi*КДi )</t>
    </r>
  </si>
  <si>
    <t>Численность прикрепленных лиц к i-той медицинской организации, человек Чзi на 01.11.2024</t>
  </si>
  <si>
    <t>отклонение</t>
  </si>
  <si>
    <t>ОБУЗ "ССМП" г.Иваново</t>
  </si>
  <si>
    <t>ОБУЗ Верхнеландеховская ЦРБ</t>
  </si>
  <si>
    <t>ОБУЗ Вичугская ЦРБ</t>
  </si>
  <si>
    <t>ОБУЗ "Гаврилово-Посадская ЦРБ"</t>
  </si>
  <si>
    <t>ОБУЗ Ильинская ЦРБ</t>
  </si>
  <si>
    <t>ОБУЗ"Кинешемская ЦРБ"</t>
  </si>
  <si>
    <t>ОБУЗ "Комсомольская ЦБ"</t>
  </si>
  <si>
    <t>ОБУЗ Лежневская ЦРБ</t>
  </si>
  <si>
    <t>ОБУЗ "Лухская ЦРБ"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</si>
  <si>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</si>
  <si>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</si>
  <si>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</si>
  <si>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</si>
  <si>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</si>
  <si>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</si>
  <si>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</si>
  <si>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</si>
  <si>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</si>
  <si>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>ОБУЗ "Юрьевецкая ЦРБ"</t>
  </si>
  <si>
    <t>"Приложение № 39</t>
  </si>
  <si>
    <t>"</t>
  </si>
  <si>
    <t xml:space="preserve">Приложение №9
к Дополнительному соглашению № 7 от 05.09.2025 
к Тарифному соглашению в сфере обязательного 
медицинского страхования на территории
Ивановской области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</si>
</sst>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#,##0.00;&quot;- &quot;#,##0.00,;\-??"/>
    <numFmt numFmtId="165" formatCode="\ #,##0.00000;&quot;- &quot;#,##0.00000,;\-??"/>
    <numFmt numFmtId="166" formatCode="\ #,##0.000;&quot;- &quot;#,##0.000,;\-??"/>
    <numFmt numFmtId="167" formatCode="\ #,##0;&quot;- &quot;#,##0,;\-??"/>
    <numFmt numFmtId="168" formatCode="_-* #,##0.00_р_._-;\-* #,##0.00_р_._-;_-* \-??_р_._-;_-@_-"/>
  </numFmts>
  <fonts count="11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3">
    <xf numFmtId="0" fontId="0" fillId="0" borderId="0"/>
    <xf numFmtId="0" fontId="9" fillId="2" borderId="0">
      <alignment horizontal="left" vertical="top"/>
    </xf>
    <xf numFmtId="0" fontId="10" fillId="2" borderId="0">
      <alignment horizontal="center" vertical="top"/>
    </xf>
    <xf numFmtId="0" fontId="9" fillId="2" borderId="0">
      <alignment horizontal="right" vertical="top"/>
    </xf>
    <xf numFmtId="0" fontId="10" fillId="2" borderId="0">
      <alignment horizontal="center" vertical="center"/>
    </xf>
    <xf numFmtId="0" fontId="9" fillId="2" borderId="0">
      <alignment horizontal="center" vertical="center"/>
    </xf>
    <xf numFmtId="0" fontId="9" fillId="2" borderId="0">
      <alignment horizontal="center" vertical="center"/>
    </xf>
    <xf numFmtId="0" fontId="9" fillId="2" borderId="0">
      <alignment horizontal="left" vertical="top"/>
    </xf>
    <xf numFmtId="0" fontId="9" fillId="2" borderId="0">
      <alignment horizontal="center" vertical="top"/>
    </xf>
    <xf numFmtId="0" fontId="9" fillId="2" borderId="0">
      <alignment horizontal="center" vertical="center"/>
    </xf>
    <xf numFmtId="0" fontId="9" fillId="2" borderId="0">
      <alignment horizontal="left" vertical="center"/>
    </xf>
    <xf numFmtId="0" fontId="9" fillId="2" borderId="0">
      <alignment horizontal="right" vertical="center"/>
    </xf>
    <xf numFmtId="0" fontId="9" fillId="2" borderId="0">
      <alignment horizontal="right" vertical="center"/>
    </xf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/>
    <xf numFmtId="0" fontId="1" fillId="0" borderId="0" xfId="0" applyFont="1"/>
    <xf numFmtId="0" fontId="1" fillId="3" borderId="0" xfId="0" applyFont="1" applyFill="1" applyAlignment="1">
      <alignment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 applyProtection="1">
      <alignment horizontal="center" vertical="center" shrinkToFit="1"/>
      <protection locked="0"/>
    </xf>
    <xf numFmtId="3" fontId="8" fillId="0" borderId="10" xfId="0" applyNumberFormat="1" applyFont="1" applyFill="1" applyBorder="1" applyAlignment="1" applyProtection="1">
      <alignment horizontal="left" vertical="center" wrapText="1" shrinkToFit="1"/>
      <protection locked="0"/>
    </xf>
    <xf numFmtId="166" fontId="1" fillId="0" borderId="11" xfId="0" applyNumberFormat="1" applyFont="1" applyFill="1" applyBorder="1" applyAlignment="1">
      <alignment vertical="center"/>
    </xf>
    <xf numFmtId="166" fontId="1" fillId="0" borderId="8" xfId="0" applyNumberFormat="1" applyFont="1" applyFill="1" applyBorder="1" applyAlignment="1">
      <alignment vertical="center"/>
    </xf>
    <xf numFmtId="167" fontId="1" fillId="3" borderId="10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vertical="center"/>
    </xf>
    <xf numFmtId="0" fontId="1" fillId="5" borderId="0" xfId="0" applyFont="1" applyFill="1" applyAlignment="1">
      <alignment vertical="center"/>
    </xf>
    <xf numFmtId="1" fontId="8" fillId="0" borderId="6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7" xfId="0" applyFont="1" applyFill="1" applyBorder="1" applyAlignment="1" applyProtection="1">
      <alignment horizontal="left" vertical="center" shrinkToFit="1"/>
    </xf>
    <xf numFmtId="166" fontId="1" fillId="0" borderId="12" xfId="0" applyNumberFormat="1" applyFont="1" applyFill="1" applyBorder="1" applyAlignment="1">
      <alignment vertical="center"/>
    </xf>
    <xf numFmtId="167" fontId="1" fillId="3" borderId="7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 applyProtection="1">
      <alignment horizontal="left" vertical="center" wrapText="1" shrinkToFit="1"/>
      <protection locked="0"/>
    </xf>
    <xf numFmtId="0" fontId="1" fillId="2" borderId="0" xfId="0" applyFont="1" applyFill="1" applyAlignment="1">
      <alignment vertical="center"/>
    </xf>
    <xf numFmtId="0" fontId="8" fillId="0" borderId="7" xfId="0" applyFont="1" applyFill="1" applyBorder="1" applyAlignment="1" applyProtection="1">
      <alignment horizontal="left" vertical="center" wrapText="1"/>
    </xf>
    <xf numFmtId="168" fontId="8" fillId="0" borderId="7" xfId="0" applyNumberFormat="1" applyFont="1" applyFill="1" applyBorder="1" applyAlignment="1" applyProtection="1">
      <alignment vertical="center" shrinkToFit="1"/>
      <protection locked="0"/>
    </xf>
    <xf numFmtId="0" fontId="8" fillId="0" borderId="7" xfId="0" applyFont="1" applyFill="1" applyBorder="1" applyAlignment="1" applyProtection="1">
      <alignment horizontal="left" vertical="center" wrapText="1" shrinkToFit="1"/>
      <protection locked="0"/>
    </xf>
    <xf numFmtId="3" fontId="8" fillId="0" borderId="7" xfId="0" applyNumberFormat="1" applyFont="1" applyFill="1" applyBorder="1" applyAlignment="1" applyProtection="1">
      <alignment horizontal="left" vertical="center" shrinkToFit="1"/>
      <protection locked="0"/>
    </xf>
    <xf numFmtId="168" fontId="8" fillId="0" borderId="7" xfId="0" applyNumberFormat="1" applyFont="1" applyFill="1" applyBorder="1" applyAlignment="1" applyProtection="1">
      <alignment vertical="center" wrapText="1"/>
      <protection locked="0"/>
    </xf>
    <xf numFmtId="167" fontId="1" fillId="4" borderId="7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 wrapText="1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164" fontId="1" fillId="0" borderId="7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5" fillId="4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left"/>
    </xf>
    <xf numFmtId="0" fontId="1" fillId="3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</cellXfs>
  <cellStyles count="13">
    <cellStyle name="S0" xfId="1"/>
    <cellStyle name="S1" xfId="2"/>
    <cellStyle name="S10" xfId="3"/>
    <cellStyle name="S11" xfId="4"/>
    <cellStyle name="S2" xfId="5"/>
    <cellStyle name="S3" xfId="6"/>
    <cellStyle name="S4" xfId="7"/>
    <cellStyle name="S5" xfId="8"/>
    <cellStyle name="S6" xfId="9"/>
    <cellStyle name="S7" xfId="10"/>
    <cellStyle name="S8" xfId="11"/>
    <cellStyle name="S9" xfId="1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1"/>
  <sheetViews>
    <sheetView tabSelected="1" view="pageBreakPreview" zoomScale="84" zoomScaleNormal="100" zoomScalePageLayoutView="84" workbookViewId="0">
      <pane xSplit="2" ySplit="16" topLeftCell="C35" activePane="bottomRight" state="frozen"/>
      <selection pane="topRight" activeCell="C1" sqref="C1"/>
      <selection pane="bottomLeft" activeCell="A15" sqref="A15"/>
      <selection pane="bottomRight" activeCell="F3" sqref="F3"/>
    </sheetView>
  </sheetViews>
  <sheetFormatPr defaultColWidth="9.140625" defaultRowHeight="15.75" x14ac:dyDescent="0.25"/>
  <cols>
    <col min="1" max="1" width="6.140625" style="1" customWidth="1"/>
    <col min="2" max="2" width="36.5703125" style="2" customWidth="1"/>
    <col min="3" max="3" width="17.7109375" style="3" customWidth="1"/>
    <col min="4" max="4" width="15.5703125" style="3" customWidth="1"/>
    <col min="5" max="6" width="20" style="3" customWidth="1"/>
    <col min="7" max="7" width="22.42578125" style="3" customWidth="1"/>
    <col min="8" max="8" width="26.42578125" style="3" customWidth="1"/>
    <col min="9" max="9" width="22.85546875" style="3" hidden="1" customWidth="1"/>
    <col min="10" max="10" width="9.140625" style="3" hidden="1" customWidth="1"/>
    <col min="11" max="1024" width="9.140625" style="3"/>
  </cols>
  <sheetData>
    <row r="1" spans="1:10" ht="94.5" hidden="1" customHeight="1" x14ac:dyDescent="0.25">
      <c r="G1" s="47" t="s">
        <v>0</v>
      </c>
      <c r="H1" s="47"/>
      <c r="I1" s="4"/>
    </row>
    <row r="2" spans="1:10" ht="94.5" customHeight="1" x14ac:dyDescent="0.25">
      <c r="F2" s="54" t="s">
        <v>41</v>
      </c>
      <c r="G2" s="54"/>
      <c r="H2" s="54"/>
      <c r="I2" s="4"/>
    </row>
    <row r="3" spans="1:10" ht="17.25" customHeight="1" x14ac:dyDescent="0.25">
      <c r="A3" s="5"/>
      <c r="B3" s="6"/>
      <c r="C3" s="6"/>
      <c r="D3" s="7"/>
      <c r="E3" s="7"/>
      <c r="F3" s="7"/>
      <c r="G3" s="7"/>
      <c r="H3" s="8" t="s">
        <v>39</v>
      </c>
      <c r="I3" s="8" t="s">
        <v>1</v>
      </c>
    </row>
    <row r="4" spans="1:10" ht="17.25" customHeight="1" x14ac:dyDescent="0.25">
      <c r="A4" s="5"/>
      <c r="B4" s="6"/>
      <c r="C4" s="6"/>
      <c r="D4" s="7"/>
      <c r="E4" s="7"/>
      <c r="F4" s="7"/>
      <c r="G4" s="7"/>
      <c r="H4" s="8" t="s">
        <v>2</v>
      </c>
      <c r="I4" s="8" t="s">
        <v>2</v>
      </c>
    </row>
    <row r="5" spans="1:10" ht="17.25" customHeight="1" x14ac:dyDescent="0.25">
      <c r="A5" s="5"/>
      <c r="B5" s="6"/>
      <c r="C5" s="6"/>
      <c r="D5" s="7"/>
      <c r="E5" s="7"/>
      <c r="F5" s="7"/>
      <c r="G5" s="7"/>
      <c r="H5" s="8" t="s">
        <v>3</v>
      </c>
      <c r="I5" s="8" t="s">
        <v>3</v>
      </c>
    </row>
    <row r="6" spans="1:10" ht="17.25" customHeight="1" x14ac:dyDescent="0.25">
      <c r="A6" s="5"/>
      <c r="B6" s="6"/>
      <c r="C6" s="6"/>
      <c r="D6" s="7"/>
      <c r="E6" s="7"/>
      <c r="F6" s="7"/>
      <c r="G6" s="7"/>
      <c r="H6" s="8" t="s">
        <v>4</v>
      </c>
      <c r="I6" s="8" t="s">
        <v>5</v>
      </c>
    </row>
    <row r="7" spans="1:10" ht="66.75" customHeight="1" x14ac:dyDescent="0.25">
      <c r="A7" s="48" t="s">
        <v>6</v>
      </c>
      <c r="B7" s="48"/>
      <c r="C7" s="48"/>
      <c r="D7" s="48"/>
      <c r="E7" s="48"/>
      <c r="F7" s="48"/>
      <c r="G7" s="48"/>
      <c r="H7" s="48"/>
      <c r="I7" s="48"/>
    </row>
    <row r="8" spans="1:10" ht="18.75" customHeight="1" x14ac:dyDescent="0.25">
      <c r="A8" s="9"/>
      <c r="B8" s="7" t="s">
        <v>7</v>
      </c>
      <c r="C8" s="7"/>
      <c r="D8" s="10"/>
      <c r="E8" s="10"/>
      <c r="F8" s="10"/>
      <c r="G8" s="10"/>
      <c r="H8" s="10"/>
      <c r="I8" s="10"/>
    </row>
    <row r="9" spans="1:10" ht="18.75" customHeight="1" x14ac:dyDescent="0.35">
      <c r="A9" s="9"/>
      <c r="B9" s="7" t="s">
        <v>8</v>
      </c>
      <c r="C9" s="7"/>
      <c r="D9" s="10"/>
      <c r="E9" s="10"/>
      <c r="F9" s="10"/>
      <c r="G9" s="10"/>
      <c r="H9" s="10"/>
      <c r="I9" s="10"/>
    </row>
    <row r="10" spans="1:10" ht="15" customHeight="1" thickBot="1" x14ac:dyDescent="0.3">
      <c r="A10" s="11"/>
      <c r="B10" s="12" t="s">
        <v>9</v>
      </c>
      <c r="C10" s="12"/>
      <c r="D10" s="7"/>
      <c r="E10" s="7"/>
      <c r="F10" s="7"/>
      <c r="G10" s="7"/>
      <c r="H10" s="7"/>
      <c r="I10" s="7"/>
    </row>
    <row r="11" spans="1:10" s="13" customFormat="1" ht="27" customHeight="1" thickBot="1" x14ac:dyDescent="0.3">
      <c r="A11" s="49" t="s">
        <v>10</v>
      </c>
      <c r="B11" s="50" t="s">
        <v>11</v>
      </c>
      <c r="C11" s="51" t="s">
        <v>12</v>
      </c>
      <c r="D11" s="51" t="s">
        <v>13</v>
      </c>
      <c r="E11" s="53" t="s">
        <v>14</v>
      </c>
      <c r="F11" s="52" t="s">
        <v>15</v>
      </c>
      <c r="G11" s="52" t="s">
        <v>16</v>
      </c>
      <c r="H11" s="51" t="s">
        <v>17</v>
      </c>
      <c r="I11" s="44" t="s">
        <v>18</v>
      </c>
      <c r="J11" s="45" t="s">
        <v>19</v>
      </c>
    </row>
    <row r="12" spans="1:10" s="14" customFormat="1" ht="26.25" customHeight="1" thickBot="1" x14ac:dyDescent="0.3">
      <c r="A12" s="49"/>
      <c r="B12" s="50"/>
      <c r="C12" s="52"/>
      <c r="D12" s="51"/>
      <c r="E12" s="53"/>
      <c r="F12" s="52"/>
      <c r="G12" s="52"/>
      <c r="H12" s="51"/>
      <c r="I12" s="44"/>
      <c r="J12" s="45"/>
    </row>
    <row r="13" spans="1:10" s="14" customFormat="1" ht="42.75" customHeight="1" thickBot="1" x14ac:dyDescent="0.3">
      <c r="A13" s="49"/>
      <c r="B13" s="50"/>
      <c r="C13" s="52"/>
      <c r="D13" s="51"/>
      <c r="E13" s="53"/>
      <c r="F13" s="52"/>
      <c r="G13" s="52"/>
      <c r="H13" s="51"/>
      <c r="I13" s="44"/>
      <c r="J13" s="45"/>
    </row>
    <row r="14" spans="1:10" s="14" customFormat="1" ht="36.75" customHeight="1" thickBot="1" x14ac:dyDescent="0.3">
      <c r="A14" s="49"/>
      <c r="B14" s="50"/>
      <c r="C14" s="52"/>
      <c r="D14" s="51"/>
      <c r="E14" s="53"/>
      <c r="F14" s="52"/>
      <c r="G14" s="52"/>
      <c r="H14" s="51"/>
      <c r="I14" s="44"/>
      <c r="J14" s="45"/>
    </row>
    <row r="15" spans="1:10" s="14" customFormat="1" ht="33.75" customHeight="1" thickBot="1" x14ac:dyDescent="0.3">
      <c r="A15" s="49"/>
      <c r="B15" s="50"/>
      <c r="C15" s="52"/>
      <c r="D15" s="51"/>
      <c r="E15" s="53"/>
      <c r="F15" s="52"/>
      <c r="G15" s="52"/>
      <c r="H15" s="51"/>
      <c r="I15" s="44"/>
      <c r="J15" s="45"/>
    </row>
    <row r="16" spans="1:10" s="14" customFormat="1" ht="52.5" customHeight="1" x14ac:dyDescent="0.25">
      <c r="A16" s="49"/>
      <c r="B16" s="50"/>
      <c r="C16" s="51"/>
      <c r="D16" s="51"/>
      <c r="E16" s="53"/>
      <c r="F16" s="52"/>
      <c r="G16" s="52"/>
      <c r="H16" s="51"/>
      <c r="I16" s="44"/>
      <c r="J16" s="45"/>
    </row>
    <row r="17" spans="1:10" s="14" customFormat="1" ht="21" customHeight="1" x14ac:dyDescent="0.25">
      <c r="A17" s="15">
        <v>1</v>
      </c>
      <c r="B17" s="16">
        <v>2</v>
      </c>
      <c r="C17" s="19">
        <v>3</v>
      </c>
      <c r="D17" s="19">
        <v>4</v>
      </c>
      <c r="E17" s="18">
        <v>5</v>
      </c>
      <c r="F17" s="19">
        <v>6</v>
      </c>
      <c r="G17" s="19">
        <v>7</v>
      </c>
      <c r="H17" s="19">
        <v>8</v>
      </c>
      <c r="I17" s="17">
        <v>9</v>
      </c>
    </row>
    <row r="18" spans="1:10" s="26" customFormat="1" ht="27.6" customHeight="1" x14ac:dyDescent="0.25">
      <c r="A18" s="20">
        <v>1</v>
      </c>
      <c r="B18" s="21" t="s">
        <v>20</v>
      </c>
      <c r="C18" s="40">
        <v>104.2</v>
      </c>
      <c r="D18" s="41">
        <v>0.98229999999999995</v>
      </c>
      <c r="E18" s="22">
        <v>1</v>
      </c>
      <c r="F18" s="23">
        <v>1</v>
      </c>
      <c r="G18" s="23">
        <v>1</v>
      </c>
      <c r="H18" s="40">
        <v>102.36</v>
      </c>
      <c r="I18" s="24">
        <v>451478</v>
      </c>
      <c r="J18" s="25">
        <f>H18-I18</f>
        <v>-451375.64</v>
      </c>
    </row>
    <row r="19" spans="1:10" s="26" customFormat="1" ht="27.6" customHeight="1" x14ac:dyDescent="0.25">
      <c r="A19" s="27">
        <v>2</v>
      </c>
      <c r="B19" s="28" t="s">
        <v>21</v>
      </c>
      <c r="C19" s="40">
        <v>104.2</v>
      </c>
      <c r="D19" s="41">
        <v>1.0525</v>
      </c>
      <c r="E19" s="22">
        <v>1</v>
      </c>
      <c r="F19" s="29">
        <v>1</v>
      </c>
      <c r="G19" s="29">
        <v>1</v>
      </c>
      <c r="H19" s="42">
        <v>109.67</v>
      </c>
      <c r="I19" s="30">
        <v>3340</v>
      </c>
      <c r="J19" s="25">
        <f t="shared" ref="J19:J36" si="0">H19-I19</f>
        <v>-3230.33</v>
      </c>
    </row>
    <row r="20" spans="1:10" s="32" customFormat="1" ht="27.6" customHeight="1" x14ac:dyDescent="0.25">
      <c r="A20" s="20">
        <v>3</v>
      </c>
      <c r="B20" s="31" t="s">
        <v>22</v>
      </c>
      <c r="C20" s="40">
        <v>104.2</v>
      </c>
      <c r="D20" s="41">
        <v>1.0117</v>
      </c>
      <c r="E20" s="22">
        <v>1</v>
      </c>
      <c r="F20" s="29">
        <v>1</v>
      </c>
      <c r="G20" s="29">
        <v>1</v>
      </c>
      <c r="H20" s="42">
        <v>105.42</v>
      </c>
      <c r="I20" s="30">
        <v>45458</v>
      </c>
      <c r="J20" s="25">
        <f t="shared" si="0"/>
        <v>-45352.58</v>
      </c>
    </row>
    <row r="21" spans="1:10" s="32" customFormat="1" ht="27.6" customHeight="1" x14ac:dyDescent="0.25">
      <c r="A21" s="27">
        <v>4</v>
      </c>
      <c r="B21" s="31" t="s">
        <v>23</v>
      </c>
      <c r="C21" s="40">
        <v>104.2</v>
      </c>
      <c r="D21" s="41">
        <v>1.0347999999999999</v>
      </c>
      <c r="E21" s="22">
        <v>1</v>
      </c>
      <c r="F21" s="29">
        <v>1</v>
      </c>
      <c r="G21" s="29">
        <v>1</v>
      </c>
      <c r="H21" s="42">
        <v>107.83</v>
      </c>
      <c r="I21" s="30">
        <v>12485</v>
      </c>
      <c r="J21" s="25">
        <f t="shared" si="0"/>
        <v>-12377.17</v>
      </c>
    </row>
    <row r="22" spans="1:10" s="32" customFormat="1" ht="27.6" customHeight="1" x14ac:dyDescent="0.25">
      <c r="A22" s="20">
        <v>5</v>
      </c>
      <c r="B22" s="31" t="s">
        <v>24</v>
      </c>
      <c r="C22" s="40">
        <v>104.2</v>
      </c>
      <c r="D22" s="41">
        <v>1.0818000000000001</v>
      </c>
      <c r="E22" s="22">
        <v>1</v>
      </c>
      <c r="F22" s="29">
        <v>1</v>
      </c>
      <c r="G22" s="29">
        <v>1</v>
      </c>
      <c r="H22" s="42">
        <v>112.72</v>
      </c>
      <c r="I22" s="30">
        <v>6454</v>
      </c>
      <c r="J22" s="25">
        <f t="shared" si="0"/>
        <v>-6341.28</v>
      </c>
    </row>
    <row r="23" spans="1:10" s="32" customFormat="1" ht="27.6" customHeight="1" x14ac:dyDescent="0.25">
      <c r="A23" s="27">
        <v>6</v>
      </c>
      <c r="B23" s="31" t="s">
        <v>25</v>
      </c>
      <c r="C23" s="40">
        <v>104.2</v>
      </c>
      <c r="D23" s="41">
        <v>1.0158</v>
      </c>
      <c r="E23" s="22">
        <v>1</v>
      </c>
      <c r="F23" s="29">
        <v>1</v>
      </c>
      <c r="G23" s="29">
        <v>1</v>
      </c>
      <c r="H23" s="42">
        <v>105.85</v>
      </c>
      <c r="I23" s="30">
        <v>115645</v>
      </c>
      <c r="J23" s="25">
        <f t="shared" si="0"/>
        <v>-115539.15</v>
      </c>
    </row>
    <row r="24" spans="1:10" s="32" customFormat="1" ht="27.6" customHeight="1" x14ac:dyDescent="0.25">
      <c r="A24" s="20">
        <v>7</v>
      </c>
      <c r="B24" s="31" t="s">
        <v>26</v>
      </c>
      <c r="C24" s="40">
        <v>104.2</v>
      </c>
      <c r="D24" s="41">
        <v>1.0484</v>
      </c>
      <c r="E24" s="22">
        <v>1</v>
      </c>
      <c r="F24" s="29">
        <v>1</v>
      </c>
      <c r="G24" s="29">
        <v>1</v>
      </c>
      <c r="H24" s="42">
        <v>109.24</v>
      </c>
      <c r="I24" s="30">
        <v>13888</v>
      </c>
      <c r="J24" s="25">
        <f t="shared" si="0"/>
        <v>-13778.76</v>
      </c>
    </row>
    <row r="25" spans="1:10" s="32" customFormat="1" ht="27.6" customHeight="1" x14ac:dyDescent="0.25">
      <c r="A25" s="27">
        <v>8</v>
      </c>
      <c r="B25" s="31" t="s">
        <v>27</v>
      </c>
      <c r="C25" s="40">
        <v>104.2</v>
      </c>
      <c r="D25" s="41">
        <v>1.0063</v>
      </c>
      <c r="E25" s="22">
        <v>1</v>
      </c>
      <c r="F25" s="29">
        <v>1</v>
      </c>
      <c r="G25" s="29">
        <v>1</v>
      </c>
      <c r="H25" s="42">
        <v>104.86</v>
      </c>
      <c r="I25" s="30">
        <v>16443</v>
      </c>
      <c r="J25" s="25">
        <f t="shared" si="0"/>
        <v>-16338.14</v>
      </c>
    </row>
    <row r="26" spans="1:10" s="32" customFormat="1" ht="27.6" customHeight="1" x14ac:dyDescent="0.25">
      <c r="A26" s="20">
        <v>9</v>
      </c>
      <c r="B26" s="33" t="s">
        <v>28</v>
      </c>
      <c r="C26" s="40">
        <v>104.2</v>
      </c>
      <c r="D26" s="41">
        <v>1.1128</v>
      </c>
      <c r="E26" s="22">
        <v>1</v>
      </c>
      <c r="F26" s="29">
        <v>1</v>
      </c>
      <c r="G26" s="29">
        <v>1</v>
      </c>
      <c r="H26" s="42">
        <v>115.95</v>
      </c>
      <c r="I26" s="30">
        <v>5236</v>
      </c>
      <c r="J26" s="25">
        <f t="shared" si="0"/>
        <v>-5120.05</v>
      </c>
    </row>
    <row r="27" spans="1:10" s="32" customFormat="1" ht="27.6" customHeight="1" x14ac:dyDescent="0.25">
      <c r="A27" s="27">
        <v>10</v>
      </c>
      <c r="B27" s="34" t="s">
        <v>29</v>
      </c>
      <c r="C27" s="40">
        <v>104.2</v>
      </c>
      <c r="D27" s="41">
        <v>1.0403</v>
      </c>
      <c r="E27" s="22">
        <v>1</v>
      </c>
      <c r="F27" s="29">
        <v>1</v>
      </c>
      <c r="G27" s="29">
        <v>1</v>
      </c>
      <c r="H27" s="42">
        <v>108.4</v>
      </c>
      <c r="I27" s="30">
        <v>8823</v>
      </c>
      <c r="J27" s="25">
        <f t="shared" si="0"/>
        <v>-8714.6</v>
      </c>
    </row>
    <row r="28" spans="1:10" s="32" customFormat="1" ht="27.6" customHeight="1" x14ac:dyDescent="0.25">
      <c r="A28" s="20">
        <v>11</v>
      </c>
      <c r="B28" s="33" t="s">
        <v>30</v>
      </c>
      <c r="C28" s="40">
        <v>104.2</v>
      </c>
      <c r="D28" s="41">
        <v>1.0900000000000001</v>
      </c>
      <c r="E28" s="22">
        <v>1</v>
      </c>
      <c r="F28" s="29">
        <v>1</v>
      </c>
      <c r="G28" s="29">
        <v>1</v>
      </c>
      <c r="H28" s="42">
        <v>113.58</v>
      </c>
      <c r="I28" s="30">
        <v>4646</v>
      </c>
      <c r="J28" s="25">
        <f t="shared" si="0"/>
        <v>-4532.42</v>
      </c>
    </row>
    <row r="29" spans="1:10" s="32" customFormat="1" ht="27.6" customHeight="1" x14ac:dyDescent="0.25">
      <c r="A29" s="27">
        <v>12</v>
      </c>
      <c r="B29" s="28" t="s">
        <v>31</v>
      </c>
      <c r="C29" s="40">
        <v>104.2</v>
      </c>
      <c r="D29" s="41">
        <v>1.0018</v>
      </c>
      <c r="E29" s="22">
        <v>1</v>
      </c>
      <c r="F29" s="29">
        <v>1</v>
      </c>
      <c r="G29" s="29">
        <v>1</v>
      </c>
      <c r="H29" s="42">
        <v>104.39</v>
      </c>
      <c r="I29" s="30">
        <v>21226</v>
      </c>
      <c r="J29" s="25">
        <f t="shared" si="0"/>
        <v>-21121.61</v>
      </c>
    </row>
    <row r="30" spans="1:10" s="32" customFormat="1" ht="27.6" customHeight="1" x14ac:dyDescent="0.25">
      <c r="A30" s="20">
        <v>13</v>
      </c>
      <c r="B30" s="28" t="s">
        <v>32</v>
      </c>
      <c r="C30" s="40">
        <v>104.2</v>
      </c>
      <c r="D30" s="41">
        <v>1.1237999999999999</v>
      </c>
      <c r="E30" s="22">
        <v>1</v>
      </c>
      <c r="F30" s="29">
        <v>1</v>
      </c>
      <c r="G30" s="29">
        <v>1</v>
      </c>
      <c r="H30" s="42">
        <v>117.1</v>
      </c>
      <c r="I30" s="30">
        <v>10159</v>
      </c>
      <c r="J30" s="25">
        <f t="shared" si="0"/>
        <v>-10041.9</v>
      </c>
    </row>
    <row r="31" spans="1:10" s="32" customFormat="1" ht="27.6" customHeight="1" x14ac:dyDescent="0.25">
      <c r="A31" s="27">
        <v>14</v>
      </c>
      <c r="B31" s="35" t="s">
        <v>33</v>
      </c>
      <c r="C31" s="40">
        <v>104.2</v>
      </c>
      <c r="D31" s="41">
        <v>1.0065999999999999</v>
      </c>
      <c r="E31" s="22">
        <v>1</v>
      </c>
      <c r="F31" s="29">
        <v>1</v>
      </c>
      <c r="G31" s="29">
        <v>1</v>
      </c>
      <c r="H31" s="42">
        <v>104.89</v>
      </c>
      <c r="I31" s="30">
        <v>29923</v>
      </c>
      <c r="J31" s="25">
        <f t="shared" si="0"/>
        <v>-29818.11</v>
      </c>
    </row>
    <row r="32" spans="1:10" s="32" customFormat="1" ht="27.6" customHeight="1" x14ac:dyDescent="0.25">
      <c r="A32" s="20">
        <v>15</v>
      </c>
      <c r="B32" s="36" t="s">
        <v>34</v>
      </c>
      <c r="C32" s="40">
        <v>104.2</v>
      </c>
      <c r="D32" s="41">
        <v>1.0028999999999999</v>
      </c>
      <c r="E32" s="22">
        <v>1</v>
      </c>
      <c r="F32" s="29">
        <v>1</v>
      </c>
      <c r="G32" s="29">
        <v>1</v>
      </c>
      <c r="H32" s="42">
        <v>104.5</v>
      </c>
      <c r="I32" s="30">
        <v>38116</v>
      </c>
      <c r="J32" s="25">
        <f t="shared" si="0"/>
        <v>-38011.5</v>
      </c>
    </row>
    <row r="33" spans="1:10" s="32" customFormat="1" ht="27.6" customHeight="1" x14ac:dyDescent="0.25">
      <c r="A33" s="27">
        <v>16</v>
      </c>
      <c r="B33" s="37" t="s">
        <v>35</v>
      </c>
      <c r="C33" s="40">
        <v>104.2</v>
      </c>
      <c r="D33" s="41">
        <v>1.0024999999999999</v>
      </c>
      <c r="E33" s="22">
        <v>1</v>
      </c>
      <c r="F33" s="29">
        <v>1</v>
      </c>
      <c r="G33" s="29">
        <v>1</v>
      </c>
      <c r="H33" s="42">
        <v>104.46</v>
      </c>
      <c r="I33" s="30">
        <v>35613</v>
      </c>
      <c r="J33" s="25">
        <f t="shared" si="0"/>
        <v>-35508.54</v>
      </c>
    </row>
    <row r="34" spans="1:10" s="32" customFormat="1" ht="27.6" customHeight="1" x14ac:dyDescent="0.25">
      <c r="A34" s="20">
        <v>17</v>
      </c>
      <c r="B34" s="31" t="s">
        <v>36</v>
      </c>
      <c r="C34" s="40">
        <v>104.2</v>
      </c>
      <c r="D34" s="41">
        <v>1.0082</v>
      </c>
      <c r="E34" s="22">
        <v>1</v>
      </c>
      <c r="F34" s="29">
        <v>1</v>
      </c>
      <c r="G34" s="29">
        <v>1</v>
      </c>
      <c r="H34" s="42">
        <v>105.05</v>
      </c>
      <c r="I34" s="30">
        <v>76944</v>
      </c>
      <c r="J34" s="25">
        <f t="shared" si="0"/>
        <v>-76838.95</v>
      </c>
    </row>
    <row r="35" spans="1:10" s="32" customFormat="1" ht="27.6" customHeight="1" x14ac:dyDescent="0.25">
      <c r="A35" s="27">
        <v>18</v>
      </c>
      <c r="B35" s="28" t="s">
        <v>37</v>
      </c>
      <c r="C35" s="40">
        <v>104.2</v>
      </c>
      <c r="D35" s="41">
        <v>1.0019</v>
      </c>
      <c r="E35" s="22">
        <v>1</v>
      </c>
      <c r="F35" s="29">
        <v>1</v>
      </c>
      <c r="G35" s="29">
        <v>1</v>
      </c>
      <c r="H35" s="42">
        <v>104.4</v>
      </c>
      <c r="I35" s="30">
        <v>17493</v>
      </c>
      <c r="J35" s="25">
        <f t="shared" si="0"/>
        <v>-17388.599999999999</v>
      </c>
    </row>
    <row r="36" spans="1:10" ht="15.75" customHeight="1" x14ac:dyDescent="0.25">
      <c r="A36" s="27">
        <v>19</v>
      </c>
      <c r="B36" s="28" t="s">
        <v>38</v>
      </c>
      <c r="C36" s="40">
        <v>104.2</v>
      </c>
      <c r="D36" s="41">
        <v>1.0761000000000001</v>
      </c>
      <c r="E36" s="22">
        <v>1</v>
      </c>
      <c r="F36" s="29">
        <v>1</v>
      </c>
      <c r="G36" s="29">
        <v>1</v>
      </c>
      <c r="H36" s="42">
        <v>112.13</v>
      </c>
      <c r="I36" s="38">
        <v>17493</v>
      </c>
      <c r="J36" s="25">
        <f t="shared" si="0"/>
        <v>-17380.87</v>
      </c>
    </row>
    <row r="37" spans="1:10" x14ac:dyDescent="0.25">
      <c r="H37" s="43" t="s">
        <v>40</v>
      </c>
    </row>
    <row r="38" spans="1:10" ht="15.75" customHeight="1" x14ac:dyDescent="0.25">
      <c r="B38" s="32"/>
    </row>
    <row r="39" spans="1:10" ht="20.25" customHeight="1" x14ac:dyDescent="0.25">
      <c r="A39" s="46"/>
      <c r="B39" s="46"/>
    </row>
    <row r="40" spans="1:10" ht="18" customHeight="1" x14ac:dyDescent="0.25">
      <c r="B40" s="39"/>
    </row>
    <row r="41" spans="1:10" ht="18" customHeight="1" x14ac:dyDescent="0.25">
      <c r="B41" s="32"/>
    </row>
  </sheetData>
  <mergeCells count="14">
    <mergeCell ref="I11:I16"/>
    <mergeCell ref="J11:J16"/>
    <mergeCell ref="A39:B39"/>
    <mergeCell ref="G1:H1"/>
    <mergeCell ref="A7:I7"/>
    <mergeCell ref="A11:A16"/>
    <mergeCell ref="B11:B16"/>
    <mergeCell ref="C11:C16"/>
    <mergeCell ref="D11:D16"/>
    <mergeCell ref="E11:E16"/>
    <mergeCell ref="F11:F16"/>
    <mergeCell ref="G11:G16"/>
    <mergeCell ref="H11:H16"/>
    <mergeCell ref="F2:H2"/>
  </mergeCells>
  <pageMargins left="0.51181102362204722" right="0.19685039370078741" top="0.51181102362204722" bottom="0.59055118110236227" header="0.51181102362204722" footer="0.51181102362204722"/>
  <pageSetup paperSize="9" scale="5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 01.08.2025</vt:lpstr>
      <vt:lpstr>'с 01.08.2025'!Заголовки_для_печати</vt:lpstr>
      <vt:lpstr>'с 01.08.2025'!Область_печати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Хорошкина Мария Александровна</dc:creator>
  <cp:lastModifiedBy>Хорошкина Мария Александровна</cp:lastModifiedBy>
  <cp:lastPrinted>2025-09-08T12:50:59Z</cp:lastPrinted>
  <dcterms:created xsi:type="dcterms:W3CDTF">2025-08-27T12:15:57Z</dcterms:created>
  <dcterms:modified xsi:type="dcterms:W3CDTF">2025-09-08T12:51:11Z</dcterms:modified>
</cp:coreProperties>
</file>